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firstSheet="2" activeTab="2"/>
  </bookViews>
  <sheets>
    <sheet name="PECIVA" sheetId="2" state="hidden" r:id="rId1"/>
    <sheet name="OSTALI KRUŠNI PROIZVODI" sheetId="3" state="hidden" r:id="rId2"/>
    <sheet name="TROŠKOVNIK " sheetId="4" r:id="rId3"/>
  </sheets>
  <definedNames>
    <definedName name="_xlnm.Print_Titles" localSheetId="2">'TROŠKOVNIK '!$1:$2</definedName>
  </definedNames>
  <calcPr calcId="152511"/>
</workbook>
</file>

<file path=xl/calcChain.xml><?xml version="1.0" encoding="utf-8"?>
<calcChain xmlns="http://schemas.openxmlformats.org/spreadsheetml/2006/main">
  <c r="F45" i="4" l="1"/>
  <c r="H45" i="4" l="1"/>
  <c r="I45" i="4" s="1"/>
  <c r="F32" i="4"/>
  <c r="F41" i="4"/>
  <c r="H32" i="4" l="1"/>
  <c r="I32" i="4" s="1"/>
  <c r="H41" i="4"/>
  <c r="I41" i="4" s="1"/>
  <c r="F4" i="4"/>
  <c r="H4" i="4" s="1"/>
  <c r="F5" i="4"/>
  <c r="H5" i="4" s="1"/>
  <c r="I5" i="4" s="1"/>
  <c r="F6" i="4"/>
  <c r="H6" i="4" s="1"/>
  <c r="F7" i="4"/>
  <c r="H7" i="4" s="1"/>
  <c r="I7" i="4" s="1"/>
  <c r="F8" i="4"/>
  <c r="H8" i="4" s="1"/>
  <c r="I8" i="4" s="1"/>
  <c r="F9" i="4"/>
  <c r="H9" i="4" s="1"/>
  <c r="I9" i="4" s="1"/>
  <c r="F10" i="4"/>
  <c r="H10" i="4" s="1"/>
  <c r="F11" i="4"/>
  <c r="H11" i="4" s="1"/>
  <c r="I11" i="4" s="1"/>
  <c r="F12" i="4"/>
  <c r="H12" i="4" s="1"/>
  <c r="I12" i="4" s="1"/>
  <c r="F13" i="4"/>
  <c r="F14" i="4"/>
  <c r="F15" i="4"/>
  <c r="F16" i="4"/>
  <c r="H16" i="4" s="1"/>
  <c r="F17" i="4"/>
  <c r="H17" i="4" s="1"/>
  <c r="I17" i="4" s="1"/>
  <c r="F18" i="4"/>
  <c r="H18" i="4" s="1"/>
  <c r="I18" i="4" s="1"/>
  <c r="F19" i="4"/>
  <c r="H19" i="4" s="1"/>
  <c r="I19" i="4" s="1"/>
  <c r="F20" i="4"/>
  <c r="H20" i="4" s="1"/>
  <c r="I20" i="4" s="1"/>
  <c r="F21" i="4"/>
  <c r="F22" i="4"/>
  <c r="H22" i="4" s="1"/>
  <c r="I22" i="4" s="1"/>
  <c r="F23" i="4"/>
  <c r="H23" i="4" s="1"/>
  <c r="I23" i="4" s="1"/>
  <c r="F24" i="4"/>
  <c r="H24" i="4" s="1"/>
  <c r="I24" i="4" s="1"/>
  <c r="F25" i="4"/>
  <c r="H25" i="4" s="1"/>
  <c r="F26" i="4"/>
  <c r="H26" i="4" s="1"/>
  <c r="F27" i="4"/>
  <c r="H27" i="4" s="1"/>
  <c r="I27" i="4" s="1"/>
  <c r="F28" i="4"/>
  <c r="H28" i="4" s="1"/>
  <c r="I28" i="4" s="1"/>
  <c r="F29" i="4"/>
  <c r="H29" i="4" s="1"/>
  <c r="I29" i="4" s="1"/>
  <c r="F30" i="4"/>
  <c r="H30" i="4" s="1"/>
  <c r="I30" i="4" s="1"/>
  <c r="F31" i="4"/>
  <c r="H31" i="4" s="1"/>
  <c r="I31" i="4" s="1"/>
  <c r="F33" i="4"/>
  <c r="H33" i="4" s="1"/>
  <c r="I33" i="4" s="1"/>
  <c r="F34" i="4"/>
  <c r="H34" i="4" s="1"/>
  <c r="F35" i="4"/>
  <c r="H35" i="4" s="1"/>
  <c r="I35" i="4" s="1"/>
  <c r="F36" i="4"/>
  <c r="F37" i="4"/>
  <c r="H37" i="4" s="1"/>
  <c r="I37" i="4" s="1"/>
  <c r="F38" i="4"/>
  <c r="H38" i="4" s="1"/>
  <c r="I38" i="4" s="1"/>
  <c r="F39" i="4"/>
  <c r="F40" i="4"/>
  <c r="H40" i="4" s="1"/>
  <c r="I40" i="4" s="1"/>
  <c r="F42" i="4"/>
  <c r="F43" i="4"/>
  <c r="H43" i="4" s="1"/>
  <c r="F3" i="4"/>
  <c r="H3" i="4" s="1"/>
  <c r="F44" i="4"/>
  <c r="H15" i="4" l="1"/>
  <c r="I15" i="4" s="1"/>
  <c r="H14" i="4"/>
  <c r="I14" i="4" s="1"/>
  <c r="I10" i="4"/>
  <c r="H36" i="4"/>
  <c r="I36" i="4" s="1"/>
  <c r="I34" i="4"/>
  <c r="I25" i="4"/>
  <c r="H21" i="4"/>
  <c r="I21" i="4" s="1"/>
  <c r="H13" i="4"/>
  <c r="I13" i="4" s="1"/>
  <c r="I3" i="4"/>
  <c r="H44" i="4"/>
  <c r="I44" i="4" s="1"/>
  <c r="I43" i="4"/>
  <c r="H42" i="4"/>
  <c r="I42" i="4" s="1"/>
  <c r="H39" i="4"/>
  <c r="I39" i="4" s="1"/>
  <c r="I26" i="4"/>
  <c r="I16" i="4"/>
  <c r="C47" i="4"/>
  <c r="I4" i="4"/>
  <c r="I6" i="4"/>
  <c r="C48" i="4" l="1"/>
  <c r="C49" i="4" s="1"/>
</calcChain>
</file>

<file path=xl/sharedStrings.xml><?xml version="1.0" encoding="utf-8"?>
<sst xmlns="http://schemas.openxmlformats.org/spreadsheetml/2006/main" count="222" uniqueCount="133">
  <si>
    <t>RB</t>
  </si>
  <si>
    <t xml:space="preserve">NAZIV ARTIKLA </t>
  </si>
  <si>
    <t>Jedinica mjere</t>
  </si>
  <si>
    <t>Količina</t>
  </si>
  <si>
    <t>Jedinična cijena bez PDV-a</t>
  </si>
  <si>
    <t>kom</t>
  </si>
  <si>
    <t>Kruh polubijeli  0,70 kg</t>
  </si>
  <si>
    <t>Kruh bijeli  0,70 kg</t>
  </si>
  <si>
    <t>Kruh raženi  0,70 kg</t>
  </si>
  <si>
    <t>GRUPA 2: PECIVA</t>
  </si>
  <si>
    <t>Pecivo Majburger  0,10 kg</t>
  </si>
  <si>
    <t>Žemlja  0,12 kg</t>
  </si>
  <si>
    <t>Pecivo za hot-dog  0,14 kg</t>
  </si>
  <si>
    <t>Pecivo rolano 0,06 kg</t>
  </si>
  <si>
    <t>Pecivo ovalno  0,05 kg</t>
  </si>
  <si>
    <t>Šlapica bijela 0,25 kg</t>
  </si>
  <si>
    <t>Šlapica kukuruzna 0,25 kg</t>
  </si>
  <si>
    <t>Lepinja 0,18 kg</t>
  </si>
  <si>
    <t>Kajzerica 0,06 kg</t>
  </si>
  <si>
    <t>Kajzerica sa sjemenkama 0,06 kg</t>
  </si>
  <si>
    <t>Slanci 0,07 kg</t>
  </si>
  <si>
    <t>Pecivo kukuruzno 0,05</t>
  </si>
  <si>
    <t>Pecivo rolano 3/1 ; 0,18 kg</t>
  </si>
  <si>
    <t>pak</t>
  </si>
  <si>
    <t>Žemlja 4/1 ; 0,24 kg</t>
  </si>
  <si>
    <t>Puter štangica 5/1; 0,25 kg</t>
  </si>
  <si>
    <t>Dijetalno 5/1 ; 0,25 kg</t>
  </si>
  <si>
    <t>GRUPA 3 : DRUGE VRSTE PEKARSKIH PROIZVODA</t>
  </si>
  <si>
    <t>Dvopek 225 g</t>
  </si>
  <si>
    <t>Dvopek 300 g</t>
  </si>
  <si>
    <t>Dvopek integralni</t>
  </si>
  <si>
    <t>Orehnjača 0,50 kg</t>
  </si>
  <si>
    <t>Makovnjača 0,50 kg</t>
  </si>
  <si>
    <t xml:space="preserve">Muffin čokoladni 0,06 kg </t>
  </si>
  <si>
    <t>1.</t>
  </si>
  <si>
    <t>2.</t>
  </si>
  <si>
    <t>3.</t>
  </si>
  <si>
    <t>4.</t>
  </si>
  <si>
    <t>5.</t>
  </si>
  <si>
    <t>6.</t>
  </si>
  <si>
    <t>8.</t>
  </si>
  <si>
    <t>9.</t>
  </si>
  <si>
    <t>12.</t>
  </si>
  <si>
    <t>13.</t>
  </si>
  <si>
    <t>14.</t>
  </si>
  <si>
    <t>15.</t>
  </si>
  <si>
    <t>16.</t>
  </si>
  <si>
    <r>
      <rPr>
        <b/>
        <sz val="11"/>
        <color theme="1"/>
        <rFont val="Calibri"/>
        <family val="2"/>
        <charset val="238"/>
        <scheme val="minor"/>
      </rPr>
      <t>Cijena bez PDV-a</t>
    </r>
    <r>
      <rPr>
        <sz val="11"/>
        <color theme="1"/>
        <rFont val="Calibri"/>
        <family val="2"/>
        <charset val="238"/>
        <scheme val="minor"/>
      </rPr>
      <t xml:space="preserve"> :    ____________________________________________________________________</t>
    </r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</si>
  <si>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PDV</t>
    </r>
    <r>
      <rPr>
        <sz val="11"/>
        <color theme="1"/>
        <rFont val="Calibri"/>
        <family val="2"/>
        <charset val="238"/>
        <scheme val="minor"/>
      </rPr>
      <t xml:space="preserve"> :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</si>
  <si>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>Ukupna cijena :</t>
    </r>
    <r>
      <rPr>
        <sz val="11"/>
        <color theme="1"/>
        <rFont val="Calibri"/>
        <family val="2"/>
        <charset val="238"/>
        <scheme val="minor"/>
      </rPr>
      <t xml:space="preserve">     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</si>
  <si>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Naziv ponuditelja </t>
    </r>
    <r>
      <rPr>
        <sz val="11"/>
        <color theme="1"/>
        <rFont val="Calibri"/>
        <family val="2"/>
        <charset val="238"/>
        <scheme val="minor"/>
      </rPr>
      <t xml:space="preserve">: ______________________________        </t>
    </r>
    <r>
      <rPr>
        <b/>
        <sz val="11"/>
        <color theme="1"/>
        <rFont val="Calibri"/>
        <family val="2"/>
        <charset val="238"/>
        <scheme val="minor"/>
      </rPr>
      <t>Potpis odgovorne osobe</t>
    </r>
    <r>
      <rPr>
        <sz val="11"/>
        <color theme="1"/>
        <rFont val="Calibri"/>
        <family val="2"/>
        <charset val="238"/>
        <scheme val="minor"/>
      </rPr>
      <t>: 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</si>
  <si>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Datum </t>
    </r>
    <r>
      <rPr>
        <sz val="11"/>
        <color theme="1"/>
        <rFont val="Calibri"/>
        <family val="2"/>
        <charset val="238"/>
        <scheme val="minor"/>
      </rPr>
      <t xml:space="preserve">: ________________________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M.P. </t>
    </r>
  </si>
  <si>
    <t xml:space="preserve">              UKUPNO            cijena bez PDV-a</t>
  </si>
  <si>
    <t>17.</t>
  </si>
  <si>
    <t>18.</t>
  </si>
  <si>
    <t>19.</t>
  </si>
  <si>
    <t>20.</t>
  </si>
  <si>
    <t xml:space="preserve">        UKUPNO          cijena bez PDV-a</t>
  </si>
  <si>
    <t>Buhtle 0,07 kg</t>
  </si>
  <si>
    <t>&gt;&gt; priložiti certifikat HACCP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</si>
  <si>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</si>
  <si>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</si>
  <si>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</si>
  <si>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</si>
  <si>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</si>
  <si>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</si>
  <si>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</si>
  <si>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</si>
  <si>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</si>
  <si>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</si>
  <si>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</si>
  <si>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Kruh toast 350-400 g , produžena trajnost</t>
  </si>
  <si>
    <t>Kruh sa sjemenkama (bio kruh)  0,40 kg</t>
  </si>
  <si>
    <t>Pecivo tamno,obogaćeno sa sjemenkama 0,06 kg</t>
  </si>
  <si>
    <t>23.</t>
  </si>
  <si>
    <t>Pecivo tamno (bio pecivo)  0,04 kg</t>
  </si>
  <si>
    <t>Pecivo tamno (bio pecivo)  0,06 kg</t>
  </si>
  <si>
    <t>Kajzerica 0,04 kg</t>
  </si>
  <si>
    <t>7.</t>
  </si>
  <si>
    <t>10.</t>
  </si>
  <si>
    <t>11.</t>
  </si>
  <si>
    <t>Kruh kukuruzni , 70 % kukuruznog brašna  1,0 kg</t>
  </si>
  <si>
    <t>Croissant 0,09 kg, punjenje  čokolada ili marmelada</t>
  </si>
  <si>
    <t>Kruh bijeli četvrtasti 0,35 kg</t>
  </si>
  <si>
    <t xml:space="preserve">Kruh pogača tamna,okrugla 0,70 kg ;                                                                                 30 % crno brašno  i 70 % bijelo brašno </t>
  </si>
  <si>
    <t xml:space="preserve">Kruh peka okrugli  0,90 kg ; polubijeli kruh s dodatkom raženog i kukuruznog brašna </t>
  </si>
  <si>
    <t>Pecivo za hot-dog  0,12 kg</t>
  </si>
  <si>
    <t>Pletenica 0,12 kg</t>
  </si>
  <si>
    <t>Krafne s marmeladom 0,08 kg</t>
  </si>
  <si>
    <t>Krafne s vanilijom ili čokoladom  0,08 kg</t>
  </si>
  <si>
    <t xml:space="preserve">Croissant 0,09 kg </t>
  </si>
  <si>
    <t>Burek sir / jabuka  0,30 kg</t>
  </si>
  <si>
    <t>Štrudle  -  sir,višnja , jabuka 0,13 kg</t>
  </si>
  <si>
    <t>Kruh crni 0,70 kg</t>
  </si>
  <si>
    <t>Pecivo kukuruzno  0,04 kg</t>
  </si>
  <si>
    <t>Kruh kukuruzni miješani ,30 % kukuruznog brašna  0,5 kg</t>
  </si>
  <si>
    <t xml:space="preserve">Kruh domaći - polubijeli kruh produžene trajnosti  0,80 kg </t>
  </si>
  <si>
    <t>33.</t>
  </si>
  <si>
    <t>Pecivo bez glutena 0,06 kg</t>
  </si>
  <si>
    <t>Kruh francuz baquette-kukuruzni miješani kruh,30 % instant kukuruzno brašno 0,300 kg / pšenično bijelo brašno,instant kukuruzno brašno 30% pšenična durum krupica,voda,pšenični gluten,kvasac,kuhinjska sol,ulje suncokreta/</t>
  </si>
  <si>
    <t>Pecivo Majburger kukuruzno 0,10 kg</t>
  </si>
  <si>
    <t>34.</t>
  </si>
  <si>
    <t>35.</t>
  </si>
  <si>
    <t>36.</t>
  </si>
  <si>
    <t>37.</t>
  </si>
  <si>
    <t>kg</t>
  </si>
  <si>
    <t>38.</t>
  </si>
  <si>
    <t>39.</t>
  </si>
  <si>
    <t>40.</t>
  </si>
  <si>
    <t>UKUPNO  cijena                  bez PDV-a</t>
  </si>
  <si>
    <t>Jedinična cijena                bez PDV-a</t>
  </si>
  <si>
    <t xml:space="preserve">MLINCI S JAJIMA - sastav: pšenično bijelo brašno više od 20 grama jaja u prahu ili 80 grama jajnog melanža sa 75% vode  na 1 kg brašna_ za ugostiteljstvo </t>
  </si>
  <si>
    <t>Iznos PDV-a</t>
  </si>
  <si>
    <t>Ukupno cijena sa PDV-om</t>
  </si>
  <si>
    <t>Tamni kruh bez glutena sa 6 vrsta brašna 450-650 g / rižino brašno,kukuruzno brašno,bučino brašno,laneno brašno,suncokretovo brašno,heljdino brašno,sjemenke sezama,lana i crnog kima/</t>
  </si>
  <si>
    <t>Kruh bijeli bez glutena 450-650 g  /rižino brašno,kukuruzno brašno/</t>
  </si>
  <si>
    <t>Cijena bez PDV-a :</t>
  </si>
  <si>
    <t>PDV :</t>
  </si>
  <si>
    <t xml:space="preserve">Ukupna cijena : </t>
  </si>
  <si>
    <t>Naziv ponuditelja :</t>
  </si>
  <si>
    <t>Datum :</t>
  </si>
  <si>
    <t>KRUH I KRUŠNI PROIZVODI</t>
  </si>
  <si>
    <t>Stopa PDV-a</t>
  </si>
  <si>
    <t xml:space="preserve">  </t>
  </si>
  <si>
    <t>Količina  UKUPNO</t>
  </si>
  <si>
    <t>41.</t>
  </si>
  <si>
    <t>Croissant 0,055 kg, punjenje  čokolada ili marmelada</t>
  </si>
  <si>
    <t>42.</t>
  </si>
  <si>
    <r>
      <rPr>
        <sz val="10"/>
        <color rgb="FF002060"/>
        <rFont val="Calibri"/>
        <family val="2"/>
        <charset val="238"/>
        <scheme val="minor"/>
      </rPr>
      <t xml:space="preserve">MLINCI - </t>
    </r>
    <r>
      <rPr>
        <sz val="9"/>
        <color rgb="FF002060"/>
        <rFont val="Calibri"/>
        <family val="2"/>
        <charset val="238"/>
        <scheme val="minor"/>
      </rPr>
      <t>sastav : pšenično bijelo brašno, više od 20 g jaja u prahu ili 80 g jajnog melanža s 75 % vode na 1 kg brašna  Pakiranje 250 g _ za trgovine</t>
    </r>
  </si>
  <si>
    <t>Pšenični bijeli kruh za sendviče produljene svježine 250 g -600 g; u obliku kocke - kalupa; pakiran u zaštičenu foliju; narezan na šnite - duljina šnite 150 mm x 150 mm  debljina šnite 12 mm -13 mm</t>
  </si>
  <si>
    <t>Pšenični bijeli kruh za sendviče produljene svježine 250 g -600 g; u obliku kocke - kalupa; pakiran u zaštičenu foliju; narezan na šnite - duljina šnite  90 mm x 90 mm  debljina šnite 12 mm -13 mm</t>
  </si>
  <si>
    <t xml:space="preserve">Kruh francuz , bijeli , 300 g 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</si>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</sst>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n_-;\-* #,##0\ _k_n_-;_-* &quot;-&quot;\ _k_n_-;_-@_-"/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2060"/>
      <name val="Calibri Light"/>
      <family val="2"/>
      <charset val="238"/>
    </font>
    <font>
      <b/>
      <sz val="11"/>
      <color rgb="FF002060"/>
      <name val="Calibri Light"/>
      <family val="2"/>
      <charset val="238"/>
    </font>
    <font>
      <sz val="10"/>
      <color rgb="FF002060"/>
      <name val="Calibri"/>
      <family val="2"/>
      <charset val="238"/>
    </font>
    <font>
      <b/>
      <sz val="9"/>
      <color rgb="FF00206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2C03E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 readingOrder="1"/>
    </xf>
    <xf numFmtId="2" fontId="3" fillId="0" borderId="2" xfId="0" applyNumberFormat="1" applyFont="1" applyBorder="1" applyAlignment="1">
      <alignment vertical="center" wrapText="1" readingOrder="1"/>
    </xf>
    <xf numFmtId="0" fontId="0" fillId="0" borderId="1" xfId="0" applyBorder="1" applyAlignment="1">
      <alignment horizontal="center"/>
    </xf>
    <xf numFmtId="3" fontId="0" fillId="0" borderId="0" xfId="0" applyNumberFormat="1" applyFont="1" applyBorder="1"/>
    <xf numFmtId="3" fontId="1" fillId="0" borderId="0" xfId="0" applyNumberFormat="1" applyFont="1" applyBorder="1"/>
    <xf numFmtId="0" fontId="0" fillId="0" borderId="1" xfId="0" applyFont="1" applyFill="1" applyBorder="1"/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/>
    <xf numFmtId="41" fontId="0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/>
    <xf numFmtId="3" fontId="0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3" fillId="3" borderId="0" xfId="0" applyFont="1" applyFill="1"/>
    <xf numFmtId="0" fontId="4" fillId="3" borderId="0" xfId="0" applyFont="1" applyFill="1"/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 wrapText="1"/>
    </xf>
    <xf numFmtId="0" fontId="4" fillId="3" borderId="0" xfId="0" applyFont="1" applyFill="1" applyBorder="1"/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14" fillId="2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 vertical="center"/>
    </xf>
    <xf numFmtId="0" fontId="1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0" applyNumberFormat="1" applyFont="1" applyFill="1" applyBorder="1" applyAlignment="1" applyProtection="1">
      <alignment vertical="center"/>
      <protection locked="0"/>
    </xf>
    <xf numFmtId="4" fontId="9" fillId="5" borderId="1" xfId="0" applyNumberFormat="1" applyFont="1" applyFill="1" applyBorder="1" applyAlignment="1" applyProtection="1">
      <alignment horizontal="center" vertical="center"/>
      <protection locked="0"/>
    </xf>
    <xf numFmtId="2" fontId="9" fillId="5" borderId="1" xfId="0" applyNumberFormat="1" applyFont="1" applyFill="1" applyBorder="1" applyAlignment="1" applyProtection="1">
      <alignment horizontal="center" vertical="center"/>
      <protection locked="0"/>
    </xf>
    <xf numFmtId="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21" xfId="0" applyNumberFormat="1" applyFont="1" applyFill="1" applyBorder="1" applyAlignment="1" applyProtection="1">
      <alignment horizontal="center" vertical="center"/>
      <protection locked="0"/>
    </xf>
    <xf numFmtId="4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10" fontId="9" fillId="5" borderId="15" xfId="0" applyNumberFormat="1" applyFont="1" applyFill="1" applyBorder="1" applyAlignment="1" applyProtection="1">
      <alignment horizontal="center" vertical="center" wrapText="1"/>
      <protection locked="0"/>
    </xf>
    <xf numFmtId="10" fontId="9" fillId="5" borderId="23" xfId="0" applyNumberFormat="1" applyFont="1" applyFill="1" applyBorder="1" applyAlignment="1" applyProtection="1">
      <alignment horizontal="center" vertical="center" wrapText="1"/>
      <protection locked="0"/>
    </xf>
    <xf numFmtId="10" fontId="9" fillId="5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view="pageLayout" topLeftCell="A16" zoomScaleNormal="100" workbookViewId="0">
      <selection activeCell="A33" sqref="A33:F36"/>
    </sheetView>
  </sheetViews>
  <sheetFormatPr defaultRowHeight="15" x14ac:dyDescent="0.25"/>
  <cols>
    <col min="1" max="1" width="5.7109375" customWidth="1"/>
    <col min="2" max="2" width="33.28515625" customWidth="1"/>
    <col min="3" max="3" width="7.42578125" customWidth="1"/>
    <col min="5" max="5" width="10.5703125" customWidth="1"/>
    <col min="6" max="6" width="16.5703125" customWidth="1"/>
  </cols>
  <sheetData>
    <row r="2" spans="1:6" ht="15.75" x14ac:dyDescent="0.25">
      <c r="C2" s="1"/>
      <c r="D2" s="2"/>
      <c r="E2" s="2"/>
      <c r="F2" s="3"/>
    </row>
    <row r="3" spans="1:6" ht="15.75" x14ac:dyDescent="0.25">
      <c r="C3" s="1"/>
      <c r="D3" s="1"/>
      <c r="E3" s="4"/>
      <c r="F3" s="1"/>
    </row>
    <row r="4" spans="1:6" ht="39" x14ac:dyDescent="0.25">
      <c r="A4" s="15" t="s">
        <v>0</v>
      </c>
      <c r="B4" s="16" t="s">
        <v>1</v>
      </c>
      <c r="C4" s="17" t="s">
        <v>2</v>
      </c>
      <c r="D4" s="16" t="s">
        <v>3</v>
      </c>
      <c r="E4" s="6" t="s">
        <v>4</v>
      </c>
      <c r="F4" s="19" t="s">
        <v>52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24"/>
      <c r="B6" s="25" t="s">
        <v>9</v>
      </c>
      <c r="C6" s="24"/>
      <c r="D6" s="26"/>
      <c r="E6" s="27"/>
      <c r="F6" s="27"/>
    </row>
    <row r="12" spans="1:6" x14ac:dyDescent="0.25">
      <c r="A12" s="20" t="s">
        <v>39</v>
      </c>
      <c r="B12" s="23" t="s">
        <v>14</v>
      </c>
      <c r="C12" s="7" t="s">
        <v>5</v>
      </c>
      <c r="D12" s="28">
        <v>7500</v>
      </c>
      <c r="E12" s="8"/>
      <c r="F12" s="8"/>
    </row>
    <row r="14" spans="1:6" x14ac:dyDescent="0.25">
      <c r="A14" s="20" t="s">
        <v>40</v>
      </c>
      <c r="B14" s="23" t="s">
        <v>15</v>
      </c>
      <c r="C14" s="7" t="s">
        <v>5</v>
      </c>
      <c r="D14" s="28">
        <v>200</v>
      </c>
      <c r="E14" s="8"/>
      <c r="F14" s="8"/>
    </row>
    <row r="15" spans="1:6" x14ac:dyDescent="0.25">
      <c r="A15" s="20" t="s">
        <v>41</v>
      </c>
      <c r="B15" s="23" t="s">
        <v>16</v>
      </c>
      <c r="C15" s="7" t="s">
        <v>5</v>
      </c>
      <c r="D15" s="28">
        <v>200</v>
      </c>
      <c r="E15" s="8"/>
      <c r="F15" s="8"/>
    </row>
    <row r="18" spans="1:6" x14ac:dyDescent="0.25">
      <c r="A18" s="20" t="s">
        <v>42</v>
      </c>
      <c r="B18" s="23" t="s">
        <v>18</v>
      </c>
      <c r="C18" s="7" t="s">
        <v>5</v>
      </c>
      <c r="D18" s="28">
        <v>14500</v>
      </c>
      <c r="E18" s="8"/>
      <c r="F18" s="8"/>
    </row>
    <row r="19" spans="1:6" x14ac:dyDescent="0.25">
      <c r="A19" s="20" t="s">
        <v>43</v>
      </c>
      <c r="B19" s="23" t="s">
        <v>19</v>
      </c>
      <c r="C19" s="7" t="s">
        <v>5</v>
      </c>
      <c r="D19" s="28">
        <v>2800</v>
      </c>
      <c r="E19" s="8"/>
      <c r="F19" s="8"/>
    </row>
    <row r="22" spans="1:6" x14ac:dyDescent="0.25">
      <c r="A22" s="20" t="s">
        <v>46</v>
      </c>
      <c r="B22" s="23" t="s">
        <v>21</v>
      </c>
      <c r="C22" s="7" t="s">
        <v>5</v>
      </c>
      <c r="D22" s="28">
        <v>1320</v>
      </c>
      <c r="E22" s="8"/>
      <c r="F22" s="8"/>
    </row>
    <row r="23" spans="1:6" x14ac:dyDescent="0.25">
      <c r="A23" s="20" t="s">
        <v>53</v>
      </c>
      <c r="B23" s="8" t="s">
        <v>22</v>
      </c>
      <c r="C23" s="7" t="s">
        <v>23</v>
      </c>
      <c r="D23" s="7">
        <v>200</v>
      </c>
      <c r="E23" s="8"/>
      <c r="F23" s="8"/>
    </row>
    <row r="24" spans="1:6" x14ac:dyDescent="0.25">
      <c r="A24" s="20" t="s">
        <v>54</v>
      </c>
      <c r="B24" s="8" t="s">
        <v>24</v>
      </c>
      <c r="C24" s="7" t="s">
        <v>23</v>
      </c>
      <c r="D24" s="7">
        <v>200</v>
      </c>
      <c r="E24" s="8"/>
      <c r="F24" s="8"/>
    </row>
    <row r="25" spans="1:6" x14ac:dyDescent="0.25">
      <c r="A25" s="20" t="s">
        <v>55</v>
      </c>
      <c r="B25" s="8" t="s">
        <v>25</v>
      </c>
      <c r="C25" s="7" t="s">
        <v>23</v>
      </c>
      <c r="D25" s="7">
        <v>200</v>
      </c>
      <c r="E25" s="8"/>
      <c r="F25" s="8"/>
    </row>
    <row r="26" spans="1:6" x14ac:dyDescent="0.25">
      <c r="A26" s="20" t="s">
        <v>56</v>
      </c>
      <c r="B26" s="8" t="s">
        <v>26</v>
      </c>
      <c r="C26" s="7" t="s">
        <v>23</v>
      </c>
      <c r="D26" s="7">
        <v>200</v>
      </c>
      <c r="E26" s="8"/>
      <c r="F26" s="8"/>
    </row>
    <row r="27" spans="1:6" x14ac:dyDescent="0.25">
      <c r="A27" s="9"/>
      <c r="B27" s="10"/>
      <c r="C27" s="9"/>
      <c r="D27" s="10"/>
      <c r="E27" s="10"/>
      <c r="F27" s="10"/>
    </row>
    <row r="28" spans="1:6" x14ac:dyDescent="0.25">
      <c r="A28" s="9"/>
      <c r="B28" s="47" t="s">
        <v>59</v>
      </c>
      <c r="C28" s="9"/>
      <c r="D28" s="10"/>
      <c r="E28" s="10"/>
      <c r="F28" s="10"/>
    </row>
    <row r="29" spans="1:6" x14ac:dyDescent="0.25">
      <c r="A29" s="9"/>
      <c r="B29" s="10"/>
      <c r="C29" s="9"/>
      <c r="D29" s="10"/>
      <c r="E29" s="10"/>
      <c r="F29" s="10"/>
    </row>
    <row r="30" spans="1:6" x14ac:dyDescent="0.25">
      <c r="A30" s="9"/>
      <c r="B30" s="10"/>
      <c r="C30" s="9"/>
      <c r="D30" s="10"/>
      <c r="E30" s="10"/>
      <c r="F30" s="10"/>
    </row>
    <row r="31" spans="1:6" x14ac:dyDescent="0.25">
      <c r="A31" s="9"/>
      <c r="B31" s="10"/>
      <c r="C31" s="9"/>
      <c r="D31" s="10"/>
      <c r="E31" s="10"/>
      <c r="F31" s="10"/>
    </row>
    <row r="32" spans="1:6" x14ac:dyDescent="0.25">
      <c r="A32" s="9"/>
      <c r="B32" s="10"/>
      <c r="C32" s="9"/>
      <c r="D32" s="10"/>
      <c r="E32" s="10"/>
      <c r="F32" s="10"/>
    </row>
    <row r="33" spans="1:6" x14ac:dyDescent="0.25">
      <c r="A33" s="110" t="s">
        <v>47</v>
      </c>
      <c r="B33" s="111"/>
      <c r="C33" s="111"/>
      <c r="D33" s="111"/>
      <c r="E33" s="111"/>
      <c r="F33" s="111"/>
    </row>
    <row r="34" spans="1:6" x14ac:dyDescent="0.25">
      <c r="A34" s="10"/>
      <c r="B34" s="10"/>
      <c r="C34" s="9"/>
      <c r="D34" s="21"/>
      <c r="E34" s="11"/>
      <c r="F34" s="11"/>
    </row>
    <row r="35" spans="1:6" x14ac:dyDescent="0.25">
      <c r="A35" s="110" t="s">
        <v>48</v>
      </c>
      <c r="B35" s="111"/>
      <c r="C35" s="111"/>
      <c r="D35" s="111"/>
      <c r="E35" s="111"/>
      <c r="F35" s="111"/>
    </row>
    <row r="36" spans="1:6" x14ac:dyDescent="0.25">
      <c r="A36" s="10"/>
      <c r="B36" s="10"/>
      <c r="C36" s="9"/>
      <c r="D36" s="21"/>
      <c r="E36" s="11"/>
      <c r="F36" s="11"/>
    </row>
    <row r="37" spans="1:6" x14ac:dyDescent="0.25">
      <c r="A37" s="110" t="s">
        <v>49</v>
      </c>
      <c r="B37" s="111"/>
      <c r="C37" s="111"/>
      <c r="D37" s="111"/>
      <c r="E37" s="111"/>
      <c r="F37" s="111"/>
    </row>
    <row r="38" spans="1:6" x14ac:dyDescent="0.25">
      <c r="A38" s="10"/>
      <c r="B38" s="10"/>
      <c r="C38" s="9"/>
      <c r="D38" s="21"/>
      <c r="E38" s="11"/>
      <c r="F38" s="11"/>
    </row>
    <row r="39" spans="1:6" x14ac:dyDescent="0.25">
      <c r="A39" s="110" t="s">
        <v>50</v>
      </c>
      <c r="B39" s="111"/>
      <c r="C39" s="111"/>
      <c r="D39" s="111"/>
      <c r="E39" s="111"/>
      <c r="F39" s="111"/>
    </row>
    <row r="40" spans="1:6" x14ac:dyDescent="0.25">
      <c r="A40" s="10"/>
      <c r="B40" s="10"/>
      <c r="C40" s="9"/>
      <c r="D40" s="22"/>
      <c r="E40" s="14"/>
      <c r="F40" s="14"/>
    </row>
    <row r="41" spans="1:6" x14ac:dyDescent="0.25">
      <c r="A41" s="111" t="s">
        <v>51</v>
      </c>
      <c r="B41" s="111"/>
      <c r="C41" s="111"/>
      <c r="D41" s="111"/>
      <c r="E41" s="111"/>
      <c r="F41" s="111"/>
    </row>
    <row r="42" spans="1:6" x14ac:dyDescent="0.25">
      <c r="A42" s="10"/>
      <c r="B42" s="10"/>
      <c r="C42" s="10"/>
      <c r="D42" s="10"/>
      <c r="E42" s="10"/>
      <c r="F42" s="10"/>
    </row>
    <row r="43" spans="1:6" x14ac:dyDescent="0.25">
      <c r="A43" s="10"/>
      <c r="B43" s="12"/>
      <c r="C43" s="13"/>
      <c r="D43" s="12"/>
      <c r="E43" s="14"/>
      <c r="F43" s="14"/>
    </row>
    <row r="44" spans="1:6" x14ac:dyDescent="0.25">
      <c r="A44" s="10"/>
      <c r="B44" s="12"/>
      <c r="C44" s="13"/>
      <c r="D44" s="12"/>
      <c r="E44" s="14"/>
      <c r="F44" s="14"/>
    </row>
    <row r="45" spans="1:6" x14ac:dyDescent="0.25">
      <c r="A45" s="10"/>
      <c r="B45" s="12"/>
      <c r="C45" s="13"/>
      <c r="D45" s="12"/>
      <c r="E45" s="14"/>
      <c r="F45" s="14"/>
    </row>
    <row r="46" spans="1:6" x14ac:dyDescent="0.25">
      <c r="A46" s="10"/>
      <c r="B46" s="12"/>
      <c r="C46" s="13"/>
      <c r="D46" s="12"/>
      <c r="E46" s="14"/>
      <c r="F46" s="14"/>
    </row>
    <row r="47" spans="1:6" x14ac:dyDescent="0.25">
      <c r="A47" s="10"/>
      <c r="B47" s="12"/>
      <c r="C47" s="13"/>
      <c r="D47" s="12"/>
      <c r="E47" s="14"/>
      <c r="F47" s="14"/>
    </row>
    <row r="48" spans="1:6" x14ac:dyDescent="0.25">
      <c r="A48" s="3"/>
      <c r="B48" s="3"/>
      <c r="C48" s="3"/>
      <c r="D48" s="3"/>
      <c r="E48" s="5"/>
      <c r="F48" s="3"/>
    </row>
    <row r="49" spans="1:6" x14ac:dyDescent="0.25">
      <c r="A49" s="3"/>
      <c r="B49" s="3"/>
      <c r="C49" s="3"/>
      <c r="D49" s="3"/>
      <c r="E49" s="5"/>
      <c r="F49" s="3"/>
    </row>
  </sheetData>
  <mergeCells count="5">
    <mergeCell ref="A33:F33"/>
    <mergeCell ref="A35:F35"/>
    <mergeCell ref="A37:F37"/>
    <mergeCell ref="A39:F39"/>
    <mergeCell ref="A41:F4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&amp;C&amp;"Colonna MT,Podebljano"&amp;K03+000&amp;G</oddHeader>
    <oddFooter>&amp;L&amp;"-,Podebljano"N-07/11 KUPNJA KRUHA I KRUŠNIH PROIZVODA&amp;"-,Uobičajeno"
&amp;CStranica &amp;P od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view="pageLayout" zoomScaleNormal="100" workbookViewId="0">
      <selection activeCell="A12" sqref="A12:F12"/>
    </sheetView>
  </sheetViews>
  <sheetFormatPr defaultRowHeight="15" x14ac:dyDescent="0.25"/>
  <cols>
    <col min="1" max="1" width="4.85546875" customWidth="1"/>
    <col min="2" max="2" width="39.42578125" customWidth="1"/>
    <col min="3" max="3" width="7.7109375" customWidth="1"/>
    <col min="4" max="4" width="8.7109375" customWidth="1"/>
    <col min="6" max="6" width="14.5703125" customWidth="1"/>
  </cols>
  <sheetData>
    <row r="2" spans="1:6" ht="15.75" x14ac:dyDescent="0.25">
      <c r="C2" s="1"/>
      <c r="D2" s="2"/>
      <c r="E2" s="2"/>
      <c r="F2" s="3"/>
    </row>
    <row r="3" spans="1:6" ht="15.75" x14ac:dyDescent="0.25">
      <c r="C3" s="1"/>
      <c r="D3" s="1"/>
      <c r="E3" s="4"/>
      <c r="F3" s="1"/>
    </row>
    <row r="4" spans="1:6" ht="39" x14ac:dyDescent="0.25">
      <c r="A4" s="15" t="s">
        <v>0</v>
      </c>
      <c r="B4" s="16" t="s">
        <v>1</v>
      </c>
      <c r="C4" s="17" t="s">
        <v>2</v>
      </c>
      <c r="D4" s="16" t="s">
        <v>3</v>
      </c>
      <c r="E4" s="6" t="s">
        <v>4</v>
      </c>
      <c r="F4" s="18" t="s">
        <v>57</v>
      </c>
    </row>
    <row r="5" spans="1:6" x14ac:dyDescent="0.25">
      <c r="A5" s="29"/>
      <c r="B5" s="29"/>
      <c r="C5" s="29"/>
      <c r="D5" s="29"/>
      <c r="E5" s="29"/>
      <c r="F5" s="29"/>
    </row>
    <row r="6" spans="1:6" x14ac:dyDescent="0.25">
      <c r="A6" s="43"/>
      <c r="B6" s="44" t="s">
        <v>27</v>
      </c>
      <c r="C6" s="44"/>
      <c r="D6" s="44"/>
      <c r="E6" s="43"/>
      <c r="F6" s="43"/>
    </row>
    <row r="9" spans="1:6" x14ac:dyDescent="0.25">
      <c r="A9" s="32" t="s">
        <v>36</v>
      </c>
      <c r="B9" s="33" t="s">
        <v>28</v>
      </c>
      <c r="C9" s="34" t="s">
        <v>5</v>
      </c>
      <c r="D9" s="48">
        <v>200</v>
      </c>
      <c r="E9" s="49"/>
      <c r="F9" s="50"/>
    </row>
    <row r="10" spans="1:6" x14ac:dyDescent="0.25">
      <c r="A10" s="32" t="s">
        <v>37</v>
      </c>
      <c r="B10" s="33" t="s">
        <v>29</v>
      </c>
      <c r="C10" s="34" t="s">
        <v>5</v>
      </c>
      <c r="D10" s="46">
        <v>150</v>
      </c>
      <c r="E10" s="35"/>
      <c r="F10" s="36"/>
    </row>
    <row r="11" spans="1:6" x14ac:dyDescent="0.25">
      <c r="A11" s="32" t="s">
        <v>38</v>
      </c>
      <c r="B11" s="33" t="s">
        <v>30</v>
      </c>
      <c r="C11" s="34" t="s">
        <v>5</v>
      </c>
      <c r="D11" s="46">
        <v>100</v>
      </c>
      <c r="E11" s="35"/>
      <c r="F11" s="36"/>
    </row>
    <row r="14" spans="1:6" ht="15" customHeight="1" x14ac:dyDescent="0.25"/>
    <row r="15" spans="1:6" x14ac:dyDescent="0.25">
      <c r="A15" s="32" t="s">
        <v>41</v>
      </c>
      <c r="B15" s="31" t="s">
        <v>58</v>
      </c>
      <c r="C15" s="32" t="s">
        <v>5</v>
      </c>
      <c r="D15" s="45">
        <v>200</v>
      </c>
      <c r="E15" s="31"/>
      <c r="F15" s="31"/>
    </row>
    <row r="18" spans="1:6" x14ac:dyDescent="0.25">
      <c r="A18" s="32" t="s">
        <v>42</v>
      </c>
      <c r="B18" s="31" t="s">
        <v>31</v>
      </c>
      <c r="C18" s="32" t="s">
        <v>5</v>
      </c>
      <c r="D18" s="45">
        <v>50</v>
      </c>
      <c r="E18" s="31"/>
      <c r="F18" s="31"/>
    </row>
    <row r="19" spans="1:6" x14ac:dyDescent="0.25">
      <c r="A19" s="32" t="s">
        <v>43</v>
      </c>
      <c r="B19" s="31" t="s">
        <v>32</v>
      </c>
      <c r="C19" s="32" t="s">
        <v>5</v>
      </c>
      <c r="D19" s="45">
        <v>50</v>
      </c>
      <c r="E19" s="31"/>
      <c r="F19" s="31"/>
    </row>
    <row r="20" spans="1:6" x14ac:dyDescent="0.25">
      <c r="A20" s="32" t="s">
        <v>44</v>
      </c>
      <c r="B20" s="31" t="s">
        <v>33</v>
      </c>
      <c r="C20" s="32" t="s">
        <v>5</v>
      </c>
      <c r="D20" s="45">
        <v>200</v>
      </c>
      <c r="E20" s="31"/>
      <c r="F20" s="31"/>
    </row>
    <row r="21" spans="1:6" x14ac:dyDescent="0.25">
      <c r="A21" s="37"/>
      <c r="B21" s="37"/>
      <c r="C21" s="38"/>
      <c r="D21" s="39"/>
      <c r="E21" s="37"/>
      <c r="F21" s="37"/>
    </row>
    <row r="22" spans="1:6" x14ac:dyDescent="0.25">
      <c r="A22" s="37"/>
      <c r="B22" s="47" t="s">
        <v>59</v>
      </c>
      <c r="C22" s="38"/>
      <c r="D22" s="39"/>
      <c r="E22" s="37"/>
      <c r="F22" s="37"/>
    </row>
    <row r="23" spans="1:6" x14ac:dyDescent="0.25">
      <c r="A23" s="37"/>
      <c r="B23" s="37"/>
      <c r="C23" s="38"/>
      <c r="D23" s="39"/>
      <c r="E23" s="37"/>
      <c r="F23" s="37"/>
    </row>
    <row r="24" spans="1:6" x14ac:dyDescent="0.25">
      <c r="A24" s="37"/>
      <c r="B24" s="37"/>
      <c r="C24" s="38"/>
      <c r="D24" s="39"/>
      <c r="E24" s="37"/>
      <c r="F24" s="37"/>
    </row>
    <row r="25" spans="1:6" x14ac:dyDescent="0.25">
      <c r="A25" s="37"/>
      <c r="B25" s="37"/>
      <c r="C25" s="38"/>
      <c r="D25" s="39"/>
      <c r="E25" s="37"/>
      <c r="F25" s="37"/>
    </row>
    <row r="26" spans="1:6" x14ac:dyDescent="0.25">
      <c r="A26" s="37"/>
      <c r="B26" s="37"/>
      <c r="C26" s="38"/>
      <c r="D26" s="39"/>
      <c r="E26" s="37"/>
      <c r="F26" s="37"/>
    </row>
    <row r="27" spans="1:6" x14ac:dyDescent="0.25">
      <c r="A27" s="37"/>
      <c r="B27" s="37"/>
      <c r="C27" s="38"/>
      <c r="D27" s="39"/>
      <c r="E27" s="37"/>
      <c r="F27" s="37"/>
    </row>
    <row r="28" spans="1:6" x14ac:dyDescent="0.25">
      <c r="A28" s="110" t="s">
        <v>47</v>
      </c>
      <c r="B28" s="111"/>
      <c r="C28" s="111"/>
      <c r="D28" s="111"/>
      <c r="E28" s="111"/>
      <c r="F28" s="111"/>
    </row>
    <row r="29" spans="1:6" x14ac:dyDescent="0.25">
      <c r="A29" s="10"/>
      <c r="B29" s="10"/>
      <c r="C29" s="9"/>
      <c r="D29" s="21"/>
      <c r="E29" s="11"/>
      <c r="F29" s="11"/>
    </row>
    <row r="30" spans="1:6" x14ac:dyDescent="0.25">
      <c r="A30" s="110" t="s">
        <v>48</v>
      </c>
      <c r="B30" s="111"/>
      <c r="C30" s="111"/>
      <c r="D30" s="111"/>
      <c r="E30" s="111"/>
      <c r="F30" s="111"/>
    </row>
    <row r="31" spans="1:6" x14ac:dyDescent="0.25">
      <c r="A31" s="10"/>
      <c r="B31" s="10"/>
      <c r="C31" s="9"/>
      <c r="D31" s="21"/>
      <c r="E31" s="11"/>
      <c r="F31" s="11"/>
    </row>
    <row r="32" spans="1:6" x14ac:dyDescent="0.25">
      <c r="A32" s="110" t="s">
        <v>49</v>
      </c>
      <c r="B32" s="111"/>
      <c r="C32" s="111"/>
      <c r="D32" s="111"/>
      <c r="E32" s="111"/>
      <c r="F32" s="111"/>
    </row>
    <row r="33" spans="1:6" x14ac:dyDescent="0.25">
      <c r="A33" s="10"/>
      <c r="B33" s="10"/>
      <c r="C33" s="9"/>
      <c r="D33" s="21"/>
      <c r="E33" s="11"/>
      <c r="F33" s="11"/>
    </row>
    <row r="34" spans="1:6" x14ac:dyDescent="0.25">
      <c r="A34" s="110" t="s">
        <v>50</v>
      </c>
      <c r="B34" s="111"/>
      <c r="C34" s="111"/>
      <c r="D34" s="111"/>
      <c r="E34" s="111"/>
      <c r="F34" s="111"/>
    </row>
    <row r="35" spans="1:6" x14ac:dyDescent="0.25">
      <c r="A35" s="10"/>
      <c r="B35" s="10"/>
      <c r="C35" s="9"/>
      <c r="D35" s="22"/>
      <c r="E35" s="14"/>
      <c r="F35" s="14"/>
    </row>
    <row r="36" spans="1:6" x14ac:dyDescent="0.25">
      <c r="A36" s="111" t="s">
        <v>51</v>
      </c>
      <c r="B36" s="111"/>
      <c r="C36" s="111"/>
      <c r="D36" s="111"/>
      <c r="E36" s="111"/>
      <c r="F36" s="111"/>
    </row>
    <row r="37" spans="1:6" x14ac:dyDescent="0.25">
      <c r="A37" s="10"/>
      <c r="B37" s="10"/>
      <c r="C37" s="10"/>
      <c r="D37" s="10"/>
      <c r="E37" s="10"/>
      <c r="F37" s="10"/>
    </row>
    <row r="38" spans="1:6" x14ac:dyDescent="0.25">
      <c r="A38" s="10"/>
      <c r="B38" s="10"/>
      <c r="C38" s="9"/>
      <c r="D38" s="21"/>
      <c r="E38" s="11"/>
      <c r="F38" s="11"/>
    </row>
    <row r="39" spans="1:6" x14ac:dyDescent="0.25">
      <c r="A39" s="110"/>
      <c r="B39" s="111"/>
      <c r="C39" s="111"/>
      <c r="D39" s="111"/>
      <c r="E39" s="111"/>
      <c r="F39" s="111"/>
    </row>
    <row r="40" spans="1:6" x14ac:dyDescent="0.25">
      <c r="A40" s="10"/>
      <c r="B40" s="10"/>
      <c r="C40" s="9"/>
      <c r="D40" s="21"/>
      <c r="E40" s="11"/>
      <c r="F40" s="11"/>
    </row>
    <row r="41" spans="1:6" x14ac:dyDescent="0.25">
      <c r="A41" s="110"/>
      <c r="B41" s="111"/>
      <c r="C41" s="111"/>
      <c r="D41" s="111"/>
      <c r="E41" s="111"/>
      <c r="F41" s="111"/>
    </row>
    <row r="42" spans="1:6" x14ac:dyDescent="0.25">
      <c r="A42" s="10"/>
      <c r="B42" s="10"/>
      <c r="C42" s="9"/>
      <c r="D42" s="21"/>
      <c r="E42" s="11"/>
      <c r="F42" s="11"/>
    </row>
    <row r="43" spans="1:6" x14ac:dyDescent="0.25">
      <c r="A43" s="110"/>
      <c r="B43" s="111"/>
      <c r="C43" s="111"/>
      <c r="D43" s="111"/>
      <c r="E43" s="111"/>
      <c r="F43" s="111"/>
    </row>
    <row r="44" spans="1:6" x14ac:dyDescent="0.25">
      <c r="A44" s="10"/>
      <c r="B44" s="10"/>
      <c r="C44" s="9"/>
      <c r="D44" s="22"/>
      <c r="E44" s="14"/>
      <c r="F44" s="14"/>
    </row>
    <row r="45" spans="1:6" x14ac:dyDescent="0.25">
      <c r="A45" s="111"/>
      <c r="B45" s="111"/>
      <c r="C45" s="111"/>
      <c r="D45" s="111"/>
      <c r="E45" s="111"/>
      <c r="F45" s="111"/>
    </row>
    <row r="46" spans="1:6" x14ac:dyDescent="0.25">
      <c r="A46" s="10"/>
      <c r="B46" s="10"/>
      <c r="C46" s="10"/>
      <c r="D46" s="10"/>
      <c r="E46" s="10"/>
      <c r="F46" s="10"/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37"/>
      <c r="B48" s="40"/>
      <c r="C48" s="41"/>
      <c r="D48" s="40"/>
      <c r="E48" s="42"/>
      <c r="F48" s="42"/>
    </row>
    <row r="49" spans="1:6" x14ac:dyDescent="0.25">
      <c r="A49" s="37"/>
      <c r="B49" s="40"/>
      <c r="C49" s="41"/>
      <c r="D49" s="40"/>
      <c r="E49" s="42"/>
      <c r="F49" s="42"/>
    </row>
    <row r="50" spans="1:6" x14ac:dyDescent="0.25">
      <c r="A50" s="37"/>
      <c r="B50" s="40"/>
      <c r="C50" s="41"/>
      <c r="D50" s="40"/>
      <c r="E50" s="42"/>
      <c r="F50" s="42"/>
    </row>
    <row r="51" spans="1:6" x14ac:dyDescent="0.25">
      <c r="A51" s="37"/>
      <c r="B51" s="40"/>
      <c r="C51" s="41"/>
      <c r="D51" s="40"/>
      <c r="E51" s="42"/>
      <c r="F51" s="42"/>
    </row>
    <row r="52" spans="1:6" x14ac:dyDescent="0.25">
      <c r="A52" s="37"/>
      <c r="B52" s="40"/>
      <c r="C52" s="41"/>
      <c r="D52" s="40"/>
      <c r="E52" s="42"/>
      <c r="F52" s="42"/>
    </row>
    <row r="53" spans="1:6" x14ac:dyDescent="0.25">
      <c r="A53" s="29"/>
      <c r="B53" s="29"/>
      <c r="C53" s="29"/>
      <c r="D53" s="29"/>
      <c r="E53" s="30"/>
      <c r="F53" s="29"/>
    </row>
    <row r="54" spans="1:6" x14ac:dyDescent="0.25">
      <c r="A54" s="29"/>
      <c r="B54" s="29"/>
      <c r="C54" s="29"/>
      <c r="D54" s="29"/>
      <c r="E54" s="29"/>
      <c r="F54" s="29"/>
    </row>
    <row r="55" spans="1:6" x14ac:dyDescent="0.25">
      <c r="A55" s="29"/>
      <c r="B55" s="29"/>
      <c r="C55" s="29"/>
      <c r="D55" s="29"/>
      <c r="E55" s="29"/>
      <c r="F55" s="29"/>
    </row>
    <row r="56" spans="1:6" x14ac:dyDescent="0.25">
      <c r="A56" s="29"/>
      <c r="B56" s="29"/>
      <c r="C56" s="29"/>
      <c r="D56" s="29"/>
      <c r="E56" s="29"/>
      <c r="F56" s="29"/>
    </row>
    <row r="57" spans="1:6" x14ac:dyDescent="0.25">
      <c r="A57" s="29"/>
      <c r="B57" s="29"/>
      <c r="C57" s="29"/>
      <c r="D57" s="29"/>
      <c r="E57" s="29"/>
      <c r="F57" s="29"/>
    </row>
    <row r="58" spans="1:6" x14ac:dyDescent="0.25">
      <c r="A58" s="29"/>
      <c r="B58" s="29"/>
      <c r="C58" s="29"/>
      <c r="D58" s="29"/>
      <c r="E58" s="29"/>
      <c r="F58" s="29"/>
    </row>
    <row r="59" spans="1:6" x14ac:dyDescent="0.25">
      <c r="A59" s="29"/>
      <c r="B59" s="29"/>
      <c r="C59" s="29"/>
      <c r="D59" s="29"/>
      <c r="E59" s="29"/>
      <c r="F59" s="29"/>
    </row>
    <row r="60" spans="1:6" x14ac:dyDescent="0.25">
      <c r="A60" s="29"/>
      <c r="B60" s="29"/>
      <c r="C60" s="29"/>
      <c r="D60" s="29"/>
      <c r="E60" s="29"/>
      <c r="F60" s="29"/>
    </row>
    <row r="61" spans="1:6" x14ac:dyDescent="0.25">
      <c r="A61" s="29"/>
      <c r="B61" s="29"/>
      <c r="C61" s="29"/>
      <c r="D61" s="29"/>
      <c r="E61" s="29"/>
      <c r="F61" s="29"/>
    </row>
    <row r="62" spans="1:6" x14ac:dyDescent="0.25">
      <c r="A62" s="29"/>
      <c r="B62" s="29"/>
      <c r="C62" s="29"/>
      <c r="D62" s="29"/>
      <c r="E62" s="29"/>
      <c r="F62" s="29"/>
    </row>
    <row r="63" spans="1:6" x14ac:dyDescent="0.25">
      <c r="A63" s="29"/>
      <c r="B63" s="29"/>
      <c r="C63" s="29"/>
      <c r="D63" s="29"/>
      <c r="E63" s="29"/>
      <c r="F63" s="29"/>
    </row>
    <row r="64" spans="1:6" x14ac:dyDescent="0.25">
      <c r="A64" s="29"/>
      <c r="B64" s="29"/>
      <c r="C64" s="29"/>
      <c r="D64" s="29"/>
      <c r="E64" s="29"/>
      <c r="F64" s="29"/>
    </row>
    <row r="65" spans="1:6" x14ac:dyDescent="0.25">
      <c r="A65" s="29"/>
      <c r="B65" s="29"/>
      <c r="C65" s="29"/>
      <c r="D65" s="29"/>
      <c r="E65" s="29"/>
      <c r="F65" s="29"/>
    </row>
    <row r="66" spans="1:6" x14ac:dyDescent="0.25">
      <c r="A66" s="29"/>
      <c r="B66" s="29"/>
      <c r="C66" s="29"/>
      <c r="D66" s="29"/>
      <c r="E66" s="29"/>
      <c r="F66" s="29"/>
    </row>
  </sheetData>
  <mergeCells count="9">
    <mergeCell ref="A39:F39"/>
    <mergeCell ref="A41:F41"/>
    <mergeCell ref="A43:F43"/>
    <mergeCell ref="A45:F45"/>
    <mergeCell ref="A28:F28"/>
    <mergeCell ref="A30:F30"/>
    <mergeCell ref="A32:F32"/>
    <mergeCell ref="A34:F34"/>
    <mergeCell ref="A36:F36"/>
  </mergeCells>
  <printOptions horizontalCentered="1"/>
  <pageMargins left="0.70866141732283472" right="0.46875" top="0.74803149606299213" bottom="0.74803149606299213" header="0.31496062992125984" footer="0.31496062992125984"/>
  <pageSetup paperSize="9" orientation="portrait" horizontalDpi="300" verticalDpi="300" r:id="rId1"/>
  <headerFooter>
    <oddHeader>&amp;C&amp;"Colonna MT,Podebljano"&amp;K03+000&amp;G</oddHeader>
    <oddFooter>&amp;L&amp;"-,Podebljano"N-07/11 KUPNJA KRUHA I KRUŠNIH PROIZVODA
&amp;CStranica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Layout" zoomScaleNormal="100" workbookViewId="0">
      <selection activeCell="H9" sqref="H9"/>
    </sheetView>
  </sheetViews>
  <sheetFormatPr defaultRowHeight="15" x14ac:dyDescent="0.25"/>
  <cols>
    <col min="1" max="1" width="3.42578125" bestFit="1" customWidth="1"/>
    <col min="2" max="2" width="47" bestFit="1" customWidth="1"/>
    <col min="3" max="4" width="9.28515625" customWidth="1"/>
    <col min="5" max="9" width="13.140625" customWidth="1"/>
  </cols>
  <sheetData>
    <row r="1" spans="1:10" ht="39" customHeight="1" x14ac:dyDescent="0.25">
      <c r="A1" s="54" t="s">
        <v>0</v>
      </c>
      <c r="B1" s="55" t="s">
        <v>1</v>
      </c>
      <c r="C1" s="56" t="s">
        <v>2</v>
      </c>
      <c r="D1" s="57" t="s">
        <v>124</v>
      </c>
      <c r="E1" s="58" t="s">
        <v>110</v>
      </c>
      <c r="F1" s="59" t="s">
        <v>109</v>
      </c>
      <c r="G1" s="60" t="s">
        <v>122</v>
      </c>
      <c r="H1" s="56" t="s">
        <v>112</v>
      </c>
      <c r="I1" s="61" t="s">
        <v>113</v>
      </c>
      <c r="J1" s="52"/>
    </row>
    <row r="2" spans="1:10" ht="21.75" customHeight="1" x14ac:dyDescent="0.25">
      <c r="A2" s="62"/>
      <c r="B2" s="53" t="s">
        <v>121</v>
      </c>
      <c r="C2" s="63"/>
      <c r="D2" s="63"/>
      <c r="E2" s="63"/>
      <c r="F2" s="63"/>
      <c r="G2" s="63"/>
      <c r="H2" s="63"/>
      <c r="I2" s="64"/>
      <c r="J2" s="52"/>
    </row>
    <row r="3" spans="1:10" ht="30.75" customHeight="1" x14ac:dyDescent="0.25">
      <c r="A3" s="65" t="s">
        <v>34</v>
      </c>
      <c r="B3" s="66" t="s">
        <v>93</v>
      </c>
      <c r="C3" s="67" t="s">
        <v>5</v>
      </c>
      <c r="D3" s="68">
        <v>7100</v>
      </c>
      <c r="E3" s="116"/>
      <c r="F3" s="86">
        <f>D3*E3</f>
        <v>0</v>
      </c>
      <c r="G3" s="121"/>
      <c r="H3" s="87">
        <f>F3*G3</f>
        <v>0</v>
      </c>
      <c r="I3" s="88">
        <f>F3+H3</f>
        <v>0</v>
      </c>
      <c r="J3" s="52"/>
    </row>
    <row r="4" spans="1:10" ht="30.75" customHeight="1" x14ac:dyDescent="0.25">
      <c r="A4" s="65" t="s">
        <v>35</v>
      </c>
      <c r="B4" s="66" t="s">
        <v>6</v>
      </c>
      <c r="C4" s="67" t="s">
        <v>5</v>
      </c>
      <c r="D4" s="68">
        <v>105000</v>
      </c>
      <c r="E4" s="116"/>
      <c r="F4" s="86">
        <f t="shared" ref="F4:F44" si="0">D4*E4</f>
        <v>0</v>
      </c>
      <c r="G4" s="121"/>
      <c r="H4" s="87">
        <f t="shared" ref="H4:H44" si="1">F4*G4</f>
        <v>0</v>
      </c>
      <c r="I4" s="88">
        <f t="shared" ref="I4:I44" si="2">F4+H4</f>
        <v>0</v>
      </c>
      <c r="J4" s="52"/>
    </row>
    <row r="5" spans="1:10" ht="30.75" customHeight="1" x14ac:dyDescent="0.25">
      <c r="A5" s="65" t="s">
        <v>36</v>
      </c>
      <c r="B5" s="66" t="s">
        <v>7</v>
      </c>
      <c r="C5" s="67" t="s">
        <v>5</v>
      </c>
      <c r="D5" s="68">
        <v>26100</v>
      </c>
      <c r="E5" s="116"/>
      <c r="F5" s="86">
        <f t="shared" si="0"/>
        <v>0</v>
      </c>
      <c r="G5" s="121"/>
      <c r="H5" s="87">
        <f t="shared" si="1"/>
        <v>0</v>
      </c>
      <c r="I5" s="88">
        <f t="shared" si="2"/>
        <v>0</v>
      </c>
      <c r="J5" s="52"/>
    </row>
    <row r="6" spans="1:10" ht="30.75" customHeight="1" x14ac:dyDescent="0.25">
      <c r="A6" s="65" t="s">
        <v>37</v>
      </c>
      <c r="B6" s="66" t="s">
        <v>83</v>
      </c>
      <c r="C6" s="67" t="s">
        <v>5</v>
      </c>
      <c r="D6" s="68">
        <v>8200</v>
      </c>
      <c r="E6" s="116"/>
      <c r="F6" s="86">
        <f t="shared" si="0"/>
        <v>0</v>
      </c>
      <c r="G6" s="121"/>
      <c r="H6" s="87">
        <f t="shared" si="1"/>
        <v>0</v>
      </c>
      <c r="I6" s="88">
        <f t="shared" si="2"/>
        <v>0</v>
      </c>
      <c r="J6" s="52"/>
    </row>
    <row r="7" spans="1:10" ht="30.75" customHeight="1" x14ac:dyDescent="0.25">
      <c r="A7" s="65" t="s">
        <v>38</v>
      </c>
      <c r="B7" s="66" t="s">
        <v>8</v>
      </c>
      <c r="C7" s="67" t="s">
        <v>5</v>
      </c>
      <c r="D7" s="68">
        <v>25500</v>
      </c>
      <c r="E7" s="116"/>
      <c r="F7" s="86">
        <f t="shared" si="0"/>
        <v>0</v>
      </c>
      <c r="G7" s="121"/>
      <c r="H7" s="87">
        <f t="shared" si="1"/>
        <v>0</v>
      </c>
      <c r="I7" s="88">
        <f t="shared" si="2"/>
        <v>0</v>
      </c>
      <c r="J7" s="52"/>
    </row>
    <row r="8" spans="1:10" ht="30.75" customHeight="1" x14ac:dyDescent="0.25">
      <c r="A8" s="65" t="s">
        <v>39</v>
      </c>
      <c r="B8" s="66" t="s">
        <v>81</v>
      </c>
      <c r="C8" s="67" t="s">
        <v>5</v>
      </c>
      <c r="D8" s="68">
        <v>11500</v>
      </c>
      <c r="E8" s="116"/>
      <c r="F8" s="86">
        <f t="shared" si="0"/>
        <v>0</v>
      </c>
      <c r="G8" s="121"/>
      <c r="H8" s="87">
        <f t="shared" si="1"/>
        <v>0</v>
      </c>
      <c r="I8" s="88">
        <f t="shared" si="2"/>
        <v>0</v>
      </c>
      <c r="J8" s="52"/>
    </row>
    <row r="9" spans="1:10" ht="30.75" customHeight="1" x14ac:dyDescent="0.25">
      <c r="A9" s="65" t="s">
        <v>78</v>
      </c>
      <c r="B9" s="66" t="s">
        <v>95</v>
      </c>
      <c r="C9" s="67" t="s">
        <v>5</v>
      </c>
      <c r="D9" s="68">
        <v>11500</v>
      </c>
      <c r="E9" s="116"/>
      <c r="F9" s="86">
        <f t="shared" si="0"/>
        <v>0</v>
      </c>
      <c r="G9" s="121"/>
      <c r="H9" s="87">
        <f t="shared" si="1"/>
        <v>0</v>
      </c>
      <c r="I9" s="88">
        <f t="shared" si="2"/>
        <v>0</v>
      </c>
      <c r="J9" s="52"/>
    </row>
    <row r="10" spans="1:10" ht="30.75" customHeight="1" x14ac:dyDescent="0.25">
      <c r="A10" s="65" t="s">
        <v>40</v>
      </c>
      <c r="B10" s="66" t="s">
        <v>72</v>
      </c>
      <c r="C10" s="67" t="s">
        <v>5</v>
      </c>
      <c r="D10" s="68">
        <v>7600</v>
      </c>
      <c r="E10" s="116"/>
      <c r="F10" s="86">
        <f t="shared" si="0"/>
        <v>0</v>
      </c>
      <c r="G10" s="121"/>
      <c r="H10" s="87">
        <f t="shared" si="1"/>
        <v>0</v>
      </c>
      <c r="I10" s="88">
        <f t="shared" si="2"/>
        <v>0</v>
      </c>
      <c r="J10" s="52"/>
    </row>
    <row r="11" spans="1:10" ht="30.75" customHeight="1" x14ac:dyDescent="0.25">
      <c r="A11" s="65" t="s">
        <v>41</v>
      </c>
      <c r="B11" s="66" t="s">
        <v>96</v>
      </c>
      <c r="C11" s="67" t="s">
        <v>5</v>
      </c>
      <c r="D11" s="68">
        <v>10200</v>
      </c>
      <c r="E11" s="116"/>
      <c r="F11" s="86">
        <f t="shared" si="0"/>
        <v>0</v>
      </c>
      <c r="G11" s="121"/>
      <c r="H11" s="87">
        <f t="shared" si="1"/>
        <v>0</v>
      </c>
      <c r="I11" s="88">
        <f t="shared" si="2"/>
        <v>0</v>
      </c>
      <c r="J11" s="52"/>
    </row>
    <row r="12" spans="1:10" ht="36" customHeight="1" x14ac:dyDescent="0.25">
      <c r="A12" s="65" t="s">
        <v>79</v>
      </c>
      <c r="B12" s="69" t="s">
        <v>85</v>
      </c>
      <c r="C12" s="70" t="s">
        <v>5</v>
      </c>
      <c r="D12" s="68">
        <v>3000</v>
      </c>
      <c r="E12" s="116"/>
      <c r="F12" s="86">
        <f t="shared" si="0"/>
        <v>0</v>
      </c>
      <c r="G12" s="121"/>
      <c r="H12" s="87">
        <f t="shared" si="1"/>
        <v>0</v>
      </c>
      <c r="I12" s="88">
        <f t="shared" si="2"/>
        <v>0</v>
      </c>
      <c r="J12" s="52"/>
    </row>
    <row r="13" spans="1:10" ht="36" customHeight="1" x14ac:dyDescent="0.25">
      <c r="A13" s="65" t="s">
        <v>80</v>
      </c>
      <c r="B13" s="69" t="s">
        <v>84</v>
      </c>
      <c r="C13" s="70" t="s">
        <v>5</v>
      </c>
      <c r="D13" s="68">
        <v>10600</v>
      </c>
      <c r="E13" s="116"/>
      <c r="F13" s="86">
        <f t="shared" si="0"/>
        <v>0</v>
      </c>
      <c r="G13" s="121"/>
      <c r="H13" s="87">
        <f t="shared" si="1"/>
        <v>0</v>
      </c>
      <c r="I13" s="88">
        <f t="shared" si="2"/>
        <v>0</v>
      </c>
      <c r="J13" s="52"/>
    </row>
    <row r="14" spans="1:10" ht="30.75" customHeight="1" x14ac:dyDescent="0.25">
      <c r="A14" s="65" t="s">
        <v>42</v>
      </c>
      <c r="B14" s="71" t="s">
        <v>71</v>
      </c>
      <c r="C14" s="70" t="s">
        <v>5</v>
      </c>
      <c r="D14" s="68">
        <v>1600</v>
      </c>
      <c r="E14" s="116"/>
      <c r="F14" s="86">
        <f t="shared" si="0"/>
        <v>0</v>
      </c>
      <c r="G14" s="121"/>
      <c r="H14" s="87">
        <f t="shared" si="1"/>
        <v>0</v>
      </c>
      <c r="I14" s="88">
        <f t="shared" si="2"/>
        <v>0</v>
      </c>
      <c r="J14" s="52"/>
    </row>
    <row r="15" spans="1:10" ht="30.75" customHeight="1" x14ac:dyDescent="0.25">
      <c r="A15" s="65" t="s">
        <v>43</v>
      </c>
      <c r="B15" s="71" t="s">
        <v>10</v>
      </c>
      <c r="C15" s="70" t="s">
        <v>5</v>
      </c>
      <c r="D15" s="68">
        <v>375000</v>
      </c>
      <c r="E15" s="116"/>
      <c r="F15" s="86">
        <f t="shared" si="0"/>
        <v>0</v>
      </c>
      <c r="G15" s="121"/>
      <c r="H15" s="87">
        <f t="shared" si="1"/>
        <v>0</v>
      </c>
      <c r="I15" s="88">
        <f t="shared" si="2"/>
        <v>0</v>
      </c>
      <c r="J15" s="52"/>
    </row>
    <row r="16" spans="1:10" ht="30.75" customHeight="1" x14ac:dyDescent="0.25">
      <c r="A16" s="65" t="s">
        <v>44</v>
      </c>
      <c r="B16" s="71" t="s">
        <v>11</v>
      </c>
      <c r="C16" s="70" t="s">
        <v>5</v>
      </c>
      <c r="D16" s="68">
        <v>175000</v>
      </c>
      <c r="E16" s="116"/>
      <c r="F16" s="86">
        <f t="shared" si="0"/>
        <v>0</v>
      </c>
      <c r="G16" s="121"/>
      <c r="H16" s="87">
        <f t="shared" si="1"/>
        <v>0</v>
      </c>
      <c r="I16" s="88">
        <f t="shared" si="2"/>
        <v>0</v>
      </c>
      <c r="J16" s="52"/>
    </row>
    <row r="17" spans="1:10" ht="30.75" customHeight="1" x14ac:dyDescent="0.25">
      <c r="A17" s="65" t="s">
        <v>45</v>
      </c>
      <c r="B17" s="72" t="s">
        <v>12</v>
      </c>
      <c r="C17" s="70" t="s">
        <v>5</v>
      </c>
      <c r="D17" s="68">
        <v>38000</v>
      </c>
      <c r="E17" s="116"/>
      <c r="F17" s="86">
        <f t="shared" si="0"/>
        <v>0</v>
      </c>
      <c r="G17" s="121"/>
      <c r="H17" s="87">
        <f t="shared" si="1"/>
        <v>0</v>
      </c>
      <c r="I17" s="88">
        <f t="shared" si="2"/>
        <v>0</v>
      </c>
      <c r="J17" s="52"/>
    </row>
    <row r="18" spans="1:10" ht="30.75" customHeight="1" x14ac:dyDescent="0.25">
      <c r="A18" s="65" t="s">
        <v>46</v>
      </c>
      <c r="B18" s="72" t="s">
        <v>86</v>
      </c>
      <c r="C18" s="70" t="s">
        <v>5</v>
      </c>
      <c r="D18" s="68">
        <v>32000</v>
      </c>
      <c r="E18" s="116"/>
      <c r="F18" s="86">
        <f t="shared" si="0"/>
        <v>0</v>
      </c>
      <c r="G18" s="121"/>
      <c r="H18" s="87">
        <f t="shared" si="1"/>
        <v>0</v>
      </c>
      <c r="I18" s="88">
        <f t="shared" si="2"/>
        <v>0</v>
      </c>
      <c r="J18" s="52"/>
    </row>
    <row r="19" spans="1:10" ht="30.75" customHeight="1" x14ac:dyDescent="0.25">
      <c r="A19" s="65" t="s">
        <v>53</v>
      </c>
      <c r="B19" s="72" t="s">
        <v>13</v>
      </c>
      <c r="C19" s="70" t="s">
        <v>5</v>
      </c>
      <c r="D19" s="68">
        <v>31500</v>
      </c>
      <c r="E19" s="116"/>
      <c r="F19" s="86">
        <f t="shared" si="0"/>
        <v>0</v>
      </c>
      <c r="G19" s="121"/>
      <c r="H19" s="87">
        <f t="shared" si="1"/>
        <v>0</v>
      </c>
      <c r="I19" s="88">
        <f t="shared" si="2"/>
        <v>0</v>
      </c>
      <c r="J19" s="52"/>
    </row>
    <row r="20" spans="1:10" ht="30.75" customHeight="1" x14ac:dyDescent="0.25">
      <c r="A20" s="65" t="s">
        <v>54</v>
      </c>
      <c r="B20" s="72" t="s">
        <v>73</v>
      </c>
      <c r="C20" s="70" t="s">
        <v>5</v>
      </c>
      <c r="D20" s="68">
        <v>53500</v>
      </c>
      <c r="E20" s="116"/>
      <c r="F20" s="86">
        <f t="shared" si="0"/>
        <v>0</v>
      </c>
      <c r="G20" s="121"/>
      <c r="H20" s="87">
        <f t="shared" si="1"/>
        <v>0</v>
      </c>
      <c r="I20" s="88">
        <f t="shared" si="2"/>
        <v>0</v>
      </c>
      <c r="J20" s="52"/>
    </row>
    <row r="21" spans="1:10" ht="30.75" customHeight="1" x14ac:dyDescent="0.25">
      <c r="A21" s="65" t="s">
        <v>55</v>
      </c>
      <c r="B21" s="72" t="s">
        <v>75</v>
      </c>
      <c r="C21" s="70" t="s">
        <v>5</v>
      </c>
      <c r="D21" s="68">
        <v>40000</v>
      </c>
      <c r="E21" s="116"/>
      <c r="F21" s="86">
        <f t="shared" si="0"/>
        <v>0</v>
      </c>
      <c r="G21" s="121"/>
      <c r="H21" s="87">
        <f t="shared" si="1"/>
        <v>0</v>
      </c>
      <c r="I21" s="88">
        <f t="shared" si="2"/>
        <v>0</v>
      </c>
      <c r="J21" s="52"/>
    </row>
    <row r="22" spans="1:10" ht="30.75" customHeight="1" x14ac:dyDescent="0.25">
      <c r="A22" s="65" t="s">
        <v>56</v>
      </c>
      <c r="B22" s="72" t="s">
        <v>76</v>
      </c>
      <c r="C22" s="70" t="s">
        <v>5</v>
      </c>
      <c r="D22" s="68">
        <v>16000</v>
      </c>
      <c r="E22" s="116"/>
      <c r="F22" s="86">
        <f t="shared" si="0"/>
        <v>0</v>
      </c>
      <c r="G22" s="121"/>
      <c r="H22" s="87">
        <f t="shared" si="1"/>
        <v>0</v>
      </c>
      <c r="I22" s="88">
        <f t="shared" si="2"/>
        <v>0</v>
      </c>
      <c r="J22" s="52"/>
    </row>
    <row r="23" spans="1:10" ht="30.75" customHeight="1" x14ac:dyDescent="0.25">
      <c r="A23" s="65" t="s">
        <v>60</v>
      </c>
      <c r="B23" s="72" t="s">
        <v>87</v>
      </c>
      <c r="C23" s="70" t="s">
        <v>5</v>
      </c>
      <c r="D23" s="68">
        <v>7600</v>
      </c>
      <c r="E23" s="116"/>
      <c r="F23" s="86">
        <f t="shared" si="0"/>
        <v>0</v>
      </c>
      <c r="G23" s="121"/>
      <c r="H23" s="87">
        <f t="shared" si="1"/>
        <v>0</v>
      </c>
      <c r="I23" s="88">
        <f t="shared" si="2"/>
        <v>0</v>
      </c>
      <c r="J23" s="52"/>
    </row>
    <row r="24" spans="1:10" ht="30.75" customHeight="1" x14ac:dyDescent="0.25">
      <c r="A24" s="65" t="s">
        <v>61</v>
      </c>
      <c r="B24" s="72" t="s">
        <v>17</v>
      </c>
      <c r="C24" s="70" t="s">
        <v>5</v>
      </c>
      <c r="D24" s="68">
        <v>19800</v>
      </c>
      <c r="E24" s="116"/>
      <c r="F24" s="86">
        <f t="shared" si="0"/>
        <v>0</v>
      </c>
      <c r="G24" s="121"/>
      <c r="H24" s="87">
        <f t="shared" si="1"/>
        <v>0</v>
      </c>
      <c r="I24" s="88">
        <f t="shared" si="2"/>
        <v>0</v>
      </c>
      <c r="J24" s="52"/>
    </row>
    <row r="25" spans="1:10" ht="30.75" customHeight="1" x14ac:dyDescent="0.25">
      <c r="A25" s="65" t="s">
        <v>74</v>
      </c>
      <c r="B25" s="72" t="s">
        <v>18</v>
      </c>
      <c r="C25" s="70" t="s">
        <v>5</v>
      </c>
      <c r="D25" s="68">
        <v>86000</v>
      </c>
      <c r="E25" s="116"/>
      <c r="F25" s="86">
        <f t="shared" si="0"/>
        <v>0</v>
      </c>
      <c r="G25" s="121"/>
      <c r="H25" s="87">
        <f t="shared" si="1"/>
        <v>0</v>
      </c>
      <c r="I25" s="88">
        <f t="shared" si="2"/>
        <v>0</v>
      </c>
      <c r="J25" s="52"/>
    </row>
    <row r="26" spans="1:10" ht="30.75" customHeight="1" x14ac:dyDescent="0.25">
      <c r="A26" s="65" t="s">
        <v>62</v>
      </c>
      <c r="B26" s="72" t="s">
        <v>77</v>
      </c>
      <c r="C26" s="70" t="s">
        <v>5</v>
      </c>
      <c r="D26" s="68">
        <v>40000</v>
      </c>
      <c r="E26" s="116"/>
      <c r="F26" s="86">
        <f t="shared" si="0"/>
        <v>0</v>
      </c>
      <c r="G26" s="121"/>
      <c r="H26" s="87">
        <f t="shared" si="1"/>
        <v>0</v>
      </c>
      <c r="I26" s="88">
        <f t="shared" si="2"/>
        <v>0</v>
      </c>
      <c r="J26" s="52"/>
    </row>
    <row r="27" spans="1:10" ht="30.75" customHeight="1" x14ac:dyDescent="0.25">
      <c r="A27" s="65" t="s">
        <v>63</v>
      </c>
      <c r="B27" s="72" t="s">
        <v>20</v>
      </c>
      <c r="C27" s="70" t="s">
        <v>5</v>
      </c>
      <c r="D27" s="68">
        <v>14500</v>
      </c>
      <c r="E27" s="116"/>
      <c r="F27" s="86">
        <f t="shared" si="0"/>
        <v>0</v>
      </c>
      <c r="G27" s="121"/>
      <c r="H27" s="87">
        <f t="shared" si="1"/>
        <v>0</v>
      </c>
      <c r="I27" s="88">
        <f t="shared" si="2"/>
        <v>0</v>
      </c>
      <c r="J27" s="52"/>
    </row>
    <row r="28" spans="1:10" ht="30.75" customHeight="1" x14ac:dyDescent="0.25">
      <c r="A28" s="65" t="s">
        <v>64</v>
      </c>
      <c r="B28" s="72" t="s">
        <v>94</v>
      </c>
      <c r="C28" s="70" t="s">
        <v>5</v>
      </c>
      <c r="D28" s="68">
        <v>53000</v>
      </c>
      <c r="E28" s="116"/>
      <c r="F28" s="86">
        <f t="shared" si="0"/>
        <v>0</v>
      </c>
      <c r="G28" s="121"/>
      <c r="H28" s="87">
        <f t="shared" si="1"/>
        <v>0</v>
      </c>
      <c r="I28" s="88">
        <f t="shared" si="2"/>
        <v>0</v>
      </c>
      <c r="J28" s="52"/>
    </row>
    <row r="29" spans="1:10" ht="30.75" customHeight="1" x14ac:dyDescent="0.25">
      <c r="A29" s="65" t="s">
        <v>65</v>
      </c>
      <c r="B29" s="71" t="s">
        <v>88</v>
      </c>
      <c r="C29" s="70" t="s">
        <v>5</v>
      </c>
      <c r="D29" s="68">
        <v>53000</v>
      </c>
      <c r="E29" s="116"/>
      <c r="F29" s="86">
        <f t="shared" si="0"/>
        <v>0</v>
      </c>
      <c r="G29" s="121"/>
      <c r="H29" s="87">
        <f t="shared" si="1"/>
        <v>0</v>
      </c>
      <c r="I29" s="88">
        <f t="shared" si="2"/>
        <v>0</v>
      </c>
      <c r="J29" s="52"/>
    </row>
    <row r="30" spans="1:10" ht="30.75" customHeight="1" x14ac:dyDescent="0.25">
      <c r="A30" s="65" t="s">
        <v>66</v>
      </c>
      <c r="B30" s="71" t="s">
        <v>89</v>
      </c>
      <c r="C30" s="70" t="s">
        <v>5</v>
      </c>
      <c r="D30" s="68">
        <v>45500</v>
      </c>
      <c r="E30" s="116"/>
      <c r="F30" s="86">
        <f t="shared" si="0"/>
        <v>0</v>
      </c>
      <c r="G30" s="121"/>
      <c r="H30" s="87">
        <f t="shared" si="1"/>
        <v>0</v>
      </c>
      <c r="I30" s="88">
        <f t="shared" si="2"/>
        <v>0</v>
      </c>
      <c r="J30" s="52"/>
    </row>
    <row r="31" spans="1:10" ht="30.75" customHeight="1" x14ac:dyDescent="0.25">
      <c r="A31" s="65" t="s">
        <v>67</v>
      </c>
      <c r="B31" s="71" t="s">
        <v>90</v>
      </c>
      <c r="C31" s="70" t="s">
        <v>5</v>
      </c>
      <c r="D31" s="68">
        <v>11500</v>
      </c>
      <c r="E31" s="117"/>
      <c r="F31" s="86">
        <f t="shared" si="0"/>
        <v>0</v>
      </c>
      <c r="G31" s="121"/>
      <c r="H31" s="87">
        <f t="shared" si="1"/>
        <v>0</v>
      </c>
      <c r="I31" s="88">
        <f t="shared" si="2"/>
        <v>0</v>
      </c>
      <c r="J31" s="52"/>
    </row>
    <row r="32" spans="1:10" ht="30.75" customHeight="1" x14ac:dyDescent="0.25">
      <c r="A32" s="65" t="s">
        <v>68</v>
      </c>
      <c r="B32" s="69" t="s">
        <v>82</v>
      </c>
      <c r="C32" s="73" t="s">
        <v>5</v>
      </c>
      <c r="D32" s="68">
        <v>24000</v>
      </c>
      <c r="E32" s="118"/>
      <c r="F32" s="86">
        <f t="shared" ref="F32" si="3">D32*E32</f>
        <v>0</v>
      </c>
      <c r="G32" s="121"/>
      <c r="H32" s="87">
        <f t="shared" ref="H32" si="4">F32*G32</f>
        <v>0</v>
      </c>
      <c r="I32" s="88">
        <f t="shared" ref="I32" si="5">F32+H32</f>
        <v>0</v>
      </c>
      <c r="J32" s="52"/>
    </row>
    <row r="33" spans="1:10" ht="30.75" customHeight="1" x14ac:dyDescent="0.25">
      <c r="A33" s="65" t="s">
        <v>69</v>
      </c>
      <c r="B33" s="69" t="s">
        <v>126</v>
      </c>
      <c r="C33" s="73" t="s">
        <v>5</v>
      </c>
      <c r="D33" s="68">
        <v>17000</v>
      </c>
      <c r="E33" s="118"/>
      <c r="F33" s="86">
        <f t="shared" si="0"/>
        <v>0</v>
      </c>
      <c r="G33" s="121"/>
      <c r="H33" s="87">
        <f t="shared" si="1"/>
        <v>0</v>
      </c>
      <c r="I33" s="88">
        <f t="shared" si="2"/>
        <v>0</v>
      </c>
      <c r="J33" s="52"/>
    </row>
    <row r="34" spans="1:10" ht="30.75" customHeight="1" x14ac:dyDescent="0.25">
      <c r="A34" s="65" t="s">
        <v>70</v>
      </c>
      <c r="B34" s="71" t="s">
        <v>91</v>
      </c>
      <c r="C34" s="70" t="s">
        <v>5</v>
      </c>
      <c r="D34" s="68">
        <v>5000</v>
      </c>
      <c r="E34" s="117"/>
      <c r="F34" s="86">
        <f t="shared" si="0"/>
        <v>0</v>
      </c>
      <c r="G34" s="121"/>
      <c r="H34" s="87">
        <f t="shared" si="1"/>
        <v>0</v>
      </c>
      <c r="I34" s="88">
        <f t="shared" si="2"/>
        <v>0</v>
      </c>
      <c r="J34" s="52"/>
    </row>
    <row r="35" spans="1:10" ht="30.75" customHeight="1" x14ac:dyDescent="0.25">
      <c r="A35" s="65" t="s">
        <v>97</v>
      </c>
      <c r="B35" s="71" t="s">
        <v>92</v>
      </c>
      <c r="C35" s="73" t="s">
        <v>5</v>
      </c>
      <c r="D35" s="68">
        <v>18500</v>
      </c>
      <c r="E35" s="118"/>
      <c r="F35" s="86">
        <f t="shared" si="0"/>
        <v>0</v>
      </c>
      <c r="G35" s="121"/>
      <c r="H35" s="87">
        <f t="shared" si="1"/>
        <v>0</v>
      </c>
      <c r="I35" s="88">
        <f t="shared" si="2"/>
        <v>0</v>
      </c>
      <c r="J35" s="52"/>
    </row>
    <row r="36" spans="1:10" ht="36" customHeight="1" x14ac:dyDescent="0.25">
      <c r="A36" s="65" t="s">
        <v>101</v>
      </c>
      <c r="B36" s="71" t="s">
        <v>98</v>
      </c>
      <c r="C36" s="73" t="s">
        <v>5</v>
      </c>
      <c r="D36" s="68">
        <v>1200</v>
      </c>
      <c r="E36" s="118"/>
      <c r="F36" s="86">
        <f t="shared" si="0"/>
        <v>0</v>
      </c>
      <c r="G36" s="121"/>
      <c r="H36" s="87">
        <f t="shared" si="1"/>
        <v>0</v>
      </c>
      <c r="I36" s="88">
        <f t="shared" si="2"/>
        <v>0</v>
      </c>
      <c r="J36" s="52"/>
    </row>
    <row r="37" spans="1:10" ht="33.950000000000003" customHeight="1" x14ac:dyDescent="0.25">
      <c r="A37" s="65" t="s">
        <v>102</v>
      </c>
      <c r="B37" s="69" t="s">
        <v>115</v>
      </c>
      <c r="C37" s="73" t="s">
        <v>5</v>
      </c>
      <c r="D37" s="68">
        <v>650</v>
      </c>
      <c r="E37" s="118"/>
      <c r="F37" s="86">
        <f t="shared" si="0"/>
        <v>0</v>
      </c>
      <c r="G37" s="121"/>
      <c r="H37" s="87">
        <f t="shared" si="1"/>
        <v>0</v>
      </c>
      <c r="I37" s="88">
        <f t="shared" si="2"/>
        <v>0</v>
      </c>
      <c r="J37" s="52"/>
    </row>
    <row r="38" spans="1:10" ht="52.5" customHeight="1" x14ac:dyDescent="0.25">
      <c r="A38" s="65" t="s">
        <v>103</v>
      </c>
      <c r="B38" s="69" t="s">
        <v>114</v>
      </c>
      <c r="C38" s="73" t="s">
        <v>5</v>
      </c>
      <c r="D38" s="68">
        <v>980</v>
      </c>
      <c r="E38" s="118"/>
      <c r="F38" s="86">
        <f t="shared" si="0"/>
        <v>0</v>
      </c>
      <c r="G38" s="121"/>
      <c r="H38" s="87">
        <f t="shared" si="1"/>
        <v>0</v>
      </c>
      <c r="I38" s="88">
        <f t="shared" si="2"/>
        <v>0</v>
      </c>
      <c r="J38" s="52"/>
    </row>
    <row r="39" spans="1:10" ht="72.75" customHeight="1" x14ac:dyDescent="0.25">
      <c r="A39" s="65" t="s">
        <v>104</v>
      </c>
      <c r="B39" s="69" t="s">
        <v>99</v>
      </c>
      <c r="C39" s="73" t="s">
        <v>5</v>
      </c>
      <c r="D39" s="68">
        <v>6800</v>
      </c>
      <c r="E39" s="118"/>
      <c r="F39" s="86">
        <f t="shared" si="0"/>
        <v>0</v>
      </c>
      <c r="G39" s="121"/>
      <c r="H39" s="87">
        <f t="shared" si="1"/>
        <v>0</v>
      </c>
      <c r="I39" s="88">
        <f t="shared" si="2"/>
        <v>0</v>
      </c>
      <c r="J39" s="52"/>
    </row>
    <row r="40" spans="1:10" ht="33" customHeight="1" x14ac:dyDescent="0.25">
      <c r="A40" s="65" t="s">
        <v>106</v>
      </c>
      <c r="B40" s="71" t="s">
        <v>100</v>
      </c>
      <c r="C40" s="73" t="s">
        <v>5</v>
      </c>
      <c r="D40" s="68">
        <v>33000</v>
      </c>
      <c r="E40" s="118"/>
      <c r="F40" s="86">
        <f t="shared" si="0"/>
        <v>0</v>
      </c>
      <c r="G40" s="121"/>
      <c r="H40" s="87">
        <f t="shared" si="1"/>
        <v>0</v>
      </c>
      <c r="I40" s="88">
        <f t="shared" si="2"/>
        <v>0</v>
      </c>
      <c r="J40" s="52"/>
    </row>
    <row r="41" spans="1:10" ht="60" customHeight="1" x14ac:dyDescent="0.25">
      <c r="A41" s="65" t="s">
        <v>107</v>
      </c>
      <c r="B41" s="81" t="s">
        <v>129</v>
      </c>
      <c r="C41" s="73" t="s">
        <v>5</v>
      </c>
      <c r="D41" s="82">
        <v>3500</v>
      </c>
      <c r="E41" s="118"/>
      <c r="F41" s="86">
        <f t="shared" ref="F41" si="6">D41*E41</f>
        <v>0</v>
      </c>
      <c r="G41" s="121"/>
      <c r="H41" s="87">
        <f t="shared" ref="H41" si="7">F41*G41</f>
        <v>0</v>
      </c>
      <c r="I41" s="88">
        <f t="shared" ref="I41" si="8">F41+H41</f>
        <v>0</v>
      </c>
      <c r="J41" s="52"/>
    </row>
    <row r="42" spans="1:10" ht="60" customHeight="1" x14ac:dyDescent="0.25">
      <c r="A42" s="65" t="s">
        <v>108</v>
      </c>
      <c r="B42" s="81" t="s">
        <v>130</v>
      </c>
      <c r="C42" s="73" t="s">
        <v>5</v>
      </c>
      <c r="D42" s="82">
        <v>2400</v>
      </c>
      <c r="E42" s="118"/>
      <c r="F42" s="86">
        <f t="shared" si="0"/>
        <v>0</v>
      </c>
      <c r="G42" s="121"/>
      <c r="H42" s="87">
        <f t="shared" si="1"/>
        <v>0</v>
      </c>
      <c r="I42" s="88">
        <f t="shared" si="2"/>
        <v>0</v>
      </c>
      <c r="J42" s="52"/>
    </row>
    <row r="43" spans="1:10" ht="42.75" customHeight="1" x14ac:dyDescent="0.25">
      <c r="A43" s="65" t="s">
        <v>125</v>
      </c>
      <c r="B43" s="83" t="s">
        <v>111</v>
      </c>
      <c r="C43" s="84" t="s">
        <v>105</v>
      </c>
      <c r="D43" s="82">
        <v>650</v>
      </c>
      <c r="E43" s="116"/>
      <c r="F43" s="86">
        <f t="shared" si="0"/>
        <v>0</v>
      </c>
      <c r="G43" s="121"/>
      <c r="H43" s="87">
        <f t="shared" si="1"/>
        <v>0</v>
      </c>
      <c r="I43" s="88">
        <f t="shared" si="2"/>
        <v>0</v>
      </c>
    </row>
    <row r="44" spans="1:10" ht="48.75" customHeight="1" x14ac:dyDescent="0.25">
      <c r="A44" s="101" t="s">
        <v>127</v>
      </c>
      <c r="B44" s="92" t="s">
        <v>128</v>
      </c>
      <c r="C44" s="93" t="s">
        <v>5</v>
      </c>
      <c r="D44" s="94">
        <v>2450</v>
      </c>
      <c r="E44" s="119"/>
      <c r="F44" s="95">
        <f t="shared" si="0"/>
        <v>0</v>
      </c>
      <c r="G44" s="122"/>
      <c r="H44" s="96">
        <f t="shared" si="1"/>
        <v>0</v>
      </c>
      <c r="I44" s="97">
        <f t="shared" si="2"/>
        <v>0</v>
      </c>
    </row>
    <row r="45" spans="1:10" ht="21.75" customHeight="1" x14ac:dyDescent="0.25">
      <c r="A45" s="85" t="s">
        <v>132</v>
      </c>
      <c r="B45" s="98" t="s">
        <v>131</v>
      </c>
      <c r="C45" s="99" t="s">
        <v>5</v>
      </c>
      <c r="D45" s="100">
        <v>8000</v>
      </c>
      <c r="E45" s="120"/>
      <c r="F45" s="89">
        <f t="shared" ref="F45" si="9">D45*E45</f>
        <v>0</v>
      </c>
      <c r="G45" s="123"/>
      <c r="H45" s="90">
        <f t="shared" ref="H45" si="10">F45*G45</f>
        <v>0</v>
      </c>
      <c r="I45" s="91">
        <f t="shared" ref="I45" si="11">F45+H45</f>
        <v>0</v>
      </c>
      <c r="J45" s="51"/>
    </row>
    <row r="46" spans="1:10" ht="21.75" customHeight="1" x14ac:dyDescent="0.25">
      <c r="A46" s="102"/>
      <c r="B46" s="103"/>
      <c r="C46" s="104"/>
      <c r="D46" s="105"/>
      <c r="E46" s="107"/>
      <c r="F46" s="108"/>
      <c r="G46" s="109"/>
      <c r="H46" s="106"/>
      <c r="I46" s="106"/>
      <c r="J46" s="51"/>
    </row>
    <row r="47" spans="1:10" ht="21.75" customHeight="1" x14ac:dyDescent="0.25">
      <c r="A47" s="75"/>
      <c r="B47" s="76" t="s">
        <v>116</v>
      </c>
      <c r="C47" s="112">
        <f>SUM(F3:F44)</f>
        <v>0</v>
      </c>
      <c r="D47" s="112"/>
      <c r="E47" s="112"/>
      <c r="F47" s="112"/>
      <c r="G47" s="74"/>
      <c r="H47" s="77"/>
      <c r="I47" s="77"/>
      <c r="J47" s="51"/>
    </row>
    <row r="48" spans="1:10" ht="21.75" customHeight="1" x14ac:dyDescent="0.25">
      <c r="A48" s="75"/>
      <c r="B48" s="76" t="s">
        <v>117</v>
      </c>
      <c r="C48" s="113">
        <f>SUM(H3:H44)</f>
        <v>0</v>
      </c>
      <c r="D48" s="113"/>
      <c r="E48" s="113"/>
      <c r="F48" s="113"/>
      <c r="G48" s="74"/>
      <c r="H48" s="77"/>
      <c r="I48" s="77"/>
      <c r="J48" s="51"/>
    </row>
    <row r="49" spans="1:10" ht="21.75" customHeight="1" x14ac:dyDescent="0.25">
      <c r="A49" s="75"/>
      <c r="B49" s="76" t="s">
        <v>118</v>
      </c>
      <c r="C49" s="113">
        <f>C47+C48</f>
        <v>0</v>
      </c>
      <c r="D49" s="113"/>
      <c r="E49" s="113"/>
      <c r="F49" s="113"/>
      <c r="G49" s="74"/>
      <c r="H49" s="77"/>
      <c r="I49" s="77"/>
      <c r="J49" s="51"/>
    </row>
    <row r="50" spans="1:10" ht="21.75" customHeight="1" x14ac:dyDescent="0.25">
      <c r="A50" s="75"/>
      <c r="B50" s="76" t="s">
        <v>119</v>
      </c>
      <c r="C50" s="114"/>
      <c r="D50" s="114"/>
      <c r="E50" s="114"/>
      <c r="F50" s="114"/>
      <c r="G50" s="114"/>
      <c r="H50" s="114"/>
      <c r="I50" s="114"/>
      <c r="J50" s="51"/>
    </row>
    <row r="51" spans="1:10" ht="21.75" customHeight="1" x14ac:dyDescent="0.25">
      <c r="A51" s="75"/>
      <c r="B51" s="76" t="s">
        <v>120</v>
      </c>
      <c r="C51" s="115" t="s">
        <v>123</v>
      </c>
      <c r="D51" s="115"/>
      <c r="E51" s="78"/>
      <c r="F51" s="79"/>
      <c r="G51" s="74"/>
      <c r="H51" s="77"/>
      <c r="I51" s="77"/>
      <c r="J51" s="51"/>
    </row>
    <row r="52" spans="1:10" ht="21.75" customHeight="1" x14ac:dyDescent="0.25">
      <c r="A52" s="80"/>
      <c r="B52" s="74"/>
      <c r="C52" s="74"/>
      <c r="D52" s="74"/>
      <c r="E52" s="74"/>
      <c r="F52" s="74"/>
      <c r="G52" s="74"/>
      <c r="H52" s="74"/>
      <c r="I52" s="74"/>
      <c r="J52" s="51"/>
    </row>
    <row r="53" spans="1:10" ht="21.75" customHeight="1" x14ac:dyDescent="0.25">
      <c r="J53" s="51"/>
    </row>
  </sheetData>
  <sheetProtection algorithmName="SHA-512" hashValue="4hWZduoF+bJC9GcczSrUIc63vFXcmXtosEDdcxXDcTmoXmoBaIsp8Z38c2gbAG+E5sfD6ZV0cJh6kob2oHICvA==" saltValue="ZhyOazLe1l3ofVz3gHJVfQ==" spinCount="100000" sheet="1" objects="1" scenarios="1"/>
  <protectedRanges>
    <protectedRange sqref="C50:C51 G3:G45 E3:E45 E46 G46" name="Raspon1"/>
  </protectedRanges>
  <mergeCells count="5">
    <mergeCell ref="C51:D51"/>
    <mergeCell ref="C47:F47"/>
    <mergeCell ref="C48:F48"/>
    <mergeCell ref="C49:F49"/>
    <mergeCell ref="C50:I50"/>
  </mergeCells>
  <pageMargins left="0.39370078740157483" right="0.39370078740157483" top="0.94488188976377963" bottom="0.74803149606299213" header="0.31496062992125984" footer="0.31496062992125984"/>
  <pageSetup paperSize="9" orientation="landscape" r:id="rId1"/>
  <headerFooter>
    <oddHeader>&amp;C&amp;G</oddHeader>
    <oddFooter>&amp;L&amp;10&amp;K002060Stranica &amp;P od &amp;N&amp;R&amp;"-,Podebljano"&amp;10&amp;K002060OS-VV-03-17
TROŠKOVNIK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PECIVA</vt:lpstr>
      <vt:lpstr>OSTALI KRUŠNI PROIZVODI</vt:lpstr>
      <vt:lpstr>TROŠKOVNIK </vt:lpstr>
      <vt:lpstr>'TROŠKOVNIK 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2017-09-07T09:40:38Z</dcterms:modified>
</cp:coreProperties>
</file>